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<sst xmlns="http://schemas.openxmlformats.org/spreadsheetml/2006/main" count="35" uniqueCount="35">
  <si>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</si>
  <si>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IFM010</t>
  </si>
  <si>
    <t xml:space="preserve">Ud</t>
  </si>
  <si>
    <t xml:space="preserve">Montante.</t>
  </si>
  <si>
    <r>
      <rPr>
        <b/>
        <sz val="7.80"/>
        <color rgb="FF000000"/>
        <rFont val="Arial"/>
        <family val="2"/>
      </rPr>
      <t xml:space="preserve">Montante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12</t>
    </r>
    <r>
      <rPr>
        <sz val="7.80"/>
        <color rgb="FF000000"/>
        <rFont val="Arial"/>
        <family val="2"/>
      </rPr>
      <t xml:space="preserve"> m de longitud, </t>
    </r>
    <r>
      <rPr>
        <b/>
        <sz val="7.80"/>
        <color rgb="FF000000"/>
        <rFont val="Arial"/>
        <family val="2"/>
      </rPr>
      <t xml:space="preserve">colocado superficialmente</t>
    </r>
    <r>
      <rPr>
        <sz val="7.80"/>
        <color rgb="FF000000"/>
        <rFont val="Arial"/>
        <family val="2"/>
      </rPr>
      <t xml:space="preserve">, formado por </t>
    </r>
    <r>
      <rPr>
        <b/>
        <sz val="7.80"/>
        <color rgb="FF000000"/>
        <rFont val="Arial"/>
        <family val="2"/>
      </rPr>
      <t xml:space="preserve">tubo de polietileno reticulado (PE-X), serie 5, de 20 mm de diámetro exterior, PN=6 atm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purgador y llave de paso de asiento con maneta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</si>
  <si>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</si>
  <si>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</si>
  <si>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</si>
  <si>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</si>
  <si>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</si>
  <si>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</si>
  <si>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mt37tpu400b</t>
  </si>
  <si>
    <t xml:space="preserve">Ud</t>
  </si>
  <si>
    <t xml:space="preserve">Material auxiliar para montaje y sujeción a la obra de las tuberías de polietileno reticulado (PE-X), serie 5, de 20 mm de diámetro exterior, suministrado en rollos.</t>
  </si>
  <si>
    <t xml:space="preserve">mt37tpu010bd</t>
  </si>
  <si>
    <t xml:space="preserve">m</t>
  </si>
  <si>
    <t xml:space="preserve">Tubo de polietileno reticulado (PE-X), serie 5, de 20 mm de diámetro exterior, PN=6 atm y 1,9 mm de espesor,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</si>
  <si>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</si>
  <si>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</si>
  <si>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6 bar y una temperatura máxima de 110°C.</t>
  </si>
  <si>
    <t xml:space="preserve">mt37sva020a</t>
  </si>
  <si>
    <t xml:space="preserve">Ud</t>
  </si>
  <si>
    <t xml:space="preserve">Válvula de asiento de latón, de 1/2" de diámetro, con maneta y embellecedor de acero inoxidable.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</si>
  <si>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</si>
  <si>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</si>
  <si>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</si>
  <si>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</si>
  <si>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</si>
  <si>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</si>
  <si>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</si>
  <si>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</si>
  <si>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</si>
  <si>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</si>
  <si>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3,46€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</si>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</sst>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64" customWidth="1"/>
    <col min="3" max="3" width="16.47" customWidth="1"/>
    <col min="4" max="4" width="51.00" customWidth="1"/>
    <col min="5" max="5" width="4.81" customWidth="1"/>
    <col min="6" max="6" width="2.33" customWidth="1"/>
    <col min="7" max="7" width="7.43" customWidth="1"/>
    <col min="8" max="8" width="6.12" customWidth="1"/>
    <col min="9" max="9" width="3.50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12.000000</v>
      </c>
      <c r="F8" s="14"/>
      <c r="G8" s="16">
        <v>0.100000</v>
      </c>
      <c r="H8" s="16"/>
      <c r="I8" s="16">
        <f ca="1">ROUND(INDIRECT(ADDRESS(ROW()+(0), COLUMN()+(-4), 1))*INDIRECT(ADDRESS(ROW()+(0), COLUMN()+(-2), 1)), 2)</f>
        <v>1.200000</v>
      </c>
      <c r="J8" s="16"/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9">
        <v>12.000000</v>
      </c>
      <c r="F9" s="19"/>
      <c r="G9" s="20">
        <v>2.290000</v>
      </c>
      <c r="H9" s="20"/>
      <c r="I9" s="20">
        <f ca="1">ROUND(INDIRECT(ADDRESS(ROW()+(0), COLUMN()+(-4), 1))*INDIRECT(ADDRESS(ROW()+(0), COLUMN()+(-2), 1)), 2)</f>
        <v>27.480000</v>
      </c>
      <c r="J9" s="20"/>
    </row>
    <row r="10" spans="1:10" ht="31.20" thickBot="1" customHeight="1">
      <c r="A10" s="17" t="s">
        <v>17</v>
      </c>
      <c r="B10" s="18" t="s">
        <v>18</v>
      </c>
      <c r="C10" s="17" t="s">
        <v>19</v>
      </c>
      <c r="D10" s="17"/>
      <c r="E10" s="19">
        <v>1.000000</v>
      </c>
      <c r="F10" s="19"/>
      <c r="G10" s="20">
        <v>6.920000</v>
      </c>
      <c r="H10" s="20"/>
      <c r="I10" s="20">
        <f ca="1">ROUND(INDIRECT(ADDRESS(ROW()+(0), COLUMN()+(-4), 1))*INDIRECT(ADDRESS(ROW()+(0), COLUMN()+(-2), 1)), 2)</f>
        <v>6.920000</v>
      </c>
      <c r="J10" s="20"/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9">
        <v>1.000000</v>
      </c>
      <c r="F11" s="19"/>
      <c r="G11" s="20">
        <v>8.830000</v>
      </c>
      <c r="H11" s="20"/>
      <c r="I11" s="20">
        <f ca="1">ROUND(INDIRECT(ADDRESS(ROW()+(0), COLUMN()+(-4), 1))*INDIRECT(ADDRESS(ROW()+(0), COLUMN()+(-2), 1)), 2)</f>
        <v>8.830000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0.632000</v>
      </c>
      <c r="F12" s="19"/>
      <c r="G12" s="20">
        <v>17.820000</v>
      </c>
      <c r="H12" s="20"/>
      <c r="I12" s="20">
        <f ca="1">ROUND(INDIRECT(ADDRESS(ROW()+(0), COLUMN()+(-4), 1))*INDIRECT(ADDRESS(ROW()+(0), COLUMN()+(-2), 1)), 2)</f>
        <v>11.260000</v>
      </c>
      <c r="J12" s="20"/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0.632000</v>
      </c>
      <c r="F13" s="23"/>
      <c r="G13" s="24">
        <v>16.100000</v>
      </c>
      <c r="H13" s="24"/>
      <c r="I13" s="24">
        <f ca="1">ROUND(INDIRECT(ADDRESS(ROW()+(0), COLUMN()+(-4), 1))*INDIRECT(ADDRESS(ROW()+(0), COLUMN()+(-2), 1)), 2)</f>
        <v>10.180000</v>
      </c>
      <c r="J13" s="24"/>
    </row>
    <row r="14" spans="1:10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4"/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65.870000</v>
      </c>
      <c r="H14" s="16"/>
      <c r="I14" s="16">
        <f ca="1">ROUND(INDIRECT(ADDRESS(ROW()+(0), COLUMN()+(-4), 1))*INDIRECT(ADDRESS(ROW()+(0), COLUMN()+(-2), 1))/100, 2)</f>
        <v>1.320000</v>
      </c>
      <c r="J14" s="16"/>
    </row>
    <row r="15" spans="1:10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3"/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67.190000</v>
      </c>
      <c r="H15" s="24"/>
      <c r="I15" s="24">
        <f ca="1">ROUND(INDIRECT(ADDRESS(ROW()+(0), COLUMN()+(-4), 1))*INDIRECT(ADDRESS(ROW()+(0), COLUMN()+(-2), 1))/100, 2)</f>
        <v>2.020000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69.210000</v>
      </c>
      <c r="J16" s="26"/>
    </row>
  </sheetData>
  <mergeCells count="46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A16:D16"/>
    <mergeCell ref="E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