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<sst xmlns="http://schemas.openxmlformats.org/spreadsheetml/2006/main" count="47" uniqueCount="47">
  <si>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</si>
  <si>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IFI010</t>
  </si>
  <si>
    <t xml:space="preserve">Ud</t>
  </si>
  <si>
    <t xml:space="preserve">Instalación interior en cuarto húmedo.</t>
  </si>
  <si>
    <r>
      <rPr>
        <sz val="7.80"/>
        <color rgb="FF000000"/>
        <rFont val="Arial"/>
        <family val="2"/>
      </rPr>
      <t xml:space="preserve">Instalación interior de fontanería para </t>
    </r>
    <r>
      <rPr>
        <b/>
        <sz val="7.80"/>
        <color rgb="FF000000"/>
        <rFont val="Arial"/>
        <family val="2"/>
      </rPr>
      <t xml:space="preserve">cuarto de baño</t>
    </r>
    <r>
      <rPr>
        <sz val="7.80"/>
        <color rgb="FF000000"/>
        <rFont val="Arial"/>
        <family val="2"/>
      </rPr>
      <t xml:space="preserve"> con dotación para: </t>
    </r>
    <r>
      <rPr>
        <b/>
        <sz val="7.80"/>
        <color rgb="FF000000"/>
        <rFont val="Arial"/>
        <family val="2"/>
      </rPr>
      <t xml:space="preserve">inodoro, lavabo sencillo, bañera, bidé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polietileno reticulado (PE-X)</t>
    </r>
    <r>
      <rPr>
        <sz val="7.80"/>
        <color rgb="FF000000"/>
        <rFont val="Arial"/>
        <family val="2"/>
      </rPr>
      <t xml:space="preserve">, para la red de agua fría </t>
    </r>
    <r>
      <rPr>
        <b/>
        <sz val="7.80"/>
        <color rgb="FF000000"/>
        <rFont val="Arial"/>
        <family val="2"/>
      </rPr>
      <t xml:space="preserve">y caliente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</si>
  <si>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</si>
  <si>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</si>
  <si>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</si>
  <si>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</si>
  <si>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</si>
  <si>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</si>
  <si>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mt37tpu400a</t>
  </si>
  <si>
    <t xml:space="preserve">Ud</t>
  </si>
  <si>
    <t xml:space="preserve">Material auxiliar para montaje y sujeción a la obra de las tuberías de polietileno reticulado (PE-X), serie 5, de 16 mm de diámetro exterior, suministrado en rollos.</t>
  </si>
  <si>
    <t xml:space="preserve">mt37tpu010ag</t>
  </si>
  <si>
    <t xml:space="preserve">m</t>
  </si>
  <si>
    <t xml:space="preserve">Tubo de polietileno reticulado (PE-X), serie 5, de 16 mm de diámetro exterior, PN=6 atm y 1,8 mm de espesor, suministrado en rollos, según ISO 15875-2, con el precio incrementado el 30% en concepto de accesorios y piezas especiales.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</si>
  <si>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</si>
  <si>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</si>
  <si>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</si>
  <si>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mt37tpu010bg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</si>
  <si>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</si>
  <si>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30% en concepto de accesorios y piezas especiales.</t>
  </si>
  <si>
    <t xml:space="preserve">mt37tpu400c</t>
  </si>
  <si>
    <t xml:space="preserve">Ud</t>
  </si>
  <si>
    <t xml:space="preserve">Material auxiliar para montaje y sujeción a la obra de las tuberías de polietileno reticulado (PE-X), serie 5, de 25 mm de diámetro exterior, suministrado en rollos.</t>
  </si>
  <si>
    <t xml:space="preserve">mt37tpu010cg</t>
  </si>
  <si>
    <t xml:space="preserve">m</t>
  </si>
  <si>
    <t xml:space="preserve">Tubo de polietileno reticulado (PE-X), serie 5, de 25 mm de diámetro exterior, PN=6 atm y 2,3 mm de espesor, suministrado en rollos, según ISO 15875-2, con el precio incrementado el 30% en concepto de accesorios y piezas especiales.</t>
  </si>
  <si>
    <t xml:space="preserve">mt37avu150b</t>
  </si>
  <si>
    <t xml:space="preserve">Ud</t>
  </si>
  <si>
    <t xml:space="preserve">Válvula de asiento, de bronce, de 20 mm de diámetro, con maneta oculta, con dos elementos de conexión.</t>
  </si>
  <si>
    <t xml:space="preserve">mt37avu150c</t>
  </si>
  <si>
    <t xml:space="preserve">Ud</t>
  </si>
  <si>
    <t xml:space="preserve">Válvula de asiento, de bronce, de 25 mm de diámetro, con maneta oculta, con dos elementos de conexión.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</si>
  <si>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</si>
  <si>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</si>
  <si>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</si>
  <si>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</si>
  <si>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</si>
  <si>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</si>
  <si>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</si>
  <si>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</si>
  <si>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</si>
  <si>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</si>
  <si>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58,84€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</si>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</sst>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7.87" customWidth="1"/>
    <col min="5" max="5" width="59.45" customWidth="1"/>
    <col min="6" max="6" width="7.14" customWidth="1"/>
    <col min="7" max="7" width="8.60" customWidth="1"/>
    <col min="8" max="8" width="4.95" customWidth="1"/>
    <col min="9" max="9" width="1.1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13.500000</v>
      </c>
      <c r="G8" s="16">
        <v>0.080000</v>
      </c>
      <c r="H8" s="16"/>
      <c r="I8" s="16">
        <f ca="1">ROUND(INDIRECT(ADDRESS(ROW()+(0), COLUMN()+(-3), 1))*INDIRECT(ADDRESS(ROW()+(0), COLUMN()+(-2), 1)), 2)</f>
        <v>1.080000</v>
      </c>
      <c r="J8" s="16"/>
      <c r="K8" s="16"/>
    </row>
    <row r="9" spans="1:11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13.500000</v>
      </c>
      <c r="G9" s="20">
        <v>2.110000</v>
      </c>
      <c r="H9" s="20"/>
      <c r="I9" s="20">
        <f ca="1">ROUND(INDIRECT(ADDRESS(ROW()+(0), COLUMN()+(-3), 1))*INDIRECT(ADDRESS(ROW()+(0), COLUMN()+(-2), 1)), 2)</f>
        <v>28.490000</v>
      </c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13.900000</v>
      </c>
      <c r="G10" s="20">
        <v>0.100000</v>
      </c>
      <c r="H10" s="20"/>
      <c r="I10" s="20">
        <f ca="1">ROUND(INDIRECT(ADDRESS(ROW()+(0), COLUMN()+(-3), 1))*INDIRECT(ADDRESS(ROW()+(0), COLUMN()+(-2), 1)), 2)</f>
        <v>1.390000</v>
      </c>
      <c r="J10" s="20"/>
      <c r="K10" s="20"/>
    </row>
    <row r="11" spans="1:11" ht="40.8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13.900000</v>
      </c>
      <c r="G11" s="20">
        <v>2.590000</v>
      </c>
      <c r="H11" s="20"/>
      <c r="I11" s="20">
        <f ca="1">ROUND(INDIRECT(ADDRESS(ROW()+(0), COLUMN()+(-3), 1))*INDIRECT(ADDRESS(ROW()+(0), COLUMN()+(-2), 1)), 2)</f>
        <v>36.000000</v>
      </c>
      <c r="J11" s="20"/>
      <c r="K11" s="20"/>
    </row>
    <row r="12" spans="1:11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0.180000</v>
      </c>
      <c r="H12" s="20"/>
      <c r="I12" s="20">
        <f ca="1">ROUND(INDIRECT(ADDRESS(ROW()+(0), COLUMN()+(-3), 1))*INDIRECT(ADDRESS(ROW()+(0), COLUMN()+(-2), 1)), 2)</f>
        <v>1.530000</v>
      </c>
      <c r="J12" s="20"/>
      <c r="K12" s="20"/>
    </row>
    <row r="13" spans="1:11" ht="40.8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8.500000</v>
      </c>
      <c r="G13" s="20">
        <v>4.560000</v>
      </c>
      <c r="H13" s="20"/>
      <c r="I13" s="20">
        <f ca="1">ROUND(INDIRECT(ADDRESS(ROW()+(0), COLUMN()+(-3), 1))*INDIRECT(ADDRESS(ROW()+(0), COLUMN()+(-2), 1)), 2)</f>
        <v>38.760000</v>
      </c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78.320000</v>
      </c>
      <c r="H14" s="20"/>
      <c r="I14" s="20">
        <f ca="1">ROUND(INDIRECT(ADDRESS(ROW()+(0), COLUMN()+(-3), 1))*INDIRECT(ADDRESS(ROW()+(0), COLUMN()+(-2), 1)), 2)</f>
        <v>78.320000</v>
      </c>
      <c r="J14" s="20"/>
      <c r="K14" s="20"/>
    </row>
    <row r="15" spans="1:11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85.240000</v>
      </c>
      <c r="H15" s="20"/>
      <c r="I15" s="20">
        <f ca="1">ROUND(INDIRECT(ADDRESS(ROW()+(0), COLUMN()+(-3), 1))*INDIRECT(ADDRESS(ROW()+(0), COLUMN()+(-2), 1)), 2)</f>
        <v>85.240000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7.026000</v>
      </c>
      <c r="G16" s="20">
        <v>17.820000</v>
      </c>
      <c r="H16" s="20"/>
      <c r="I16" s="20">
        <f ca="1">ROUND(INDIRECT(ADDRESS(ROW()+(0), COLUMN()+(-3), 1))*INDIRECT(ADDRESS(ROW()+(0), COLUMN()+(-2), 1)), 2)</f>
        <v>125.200000</v>
      </c>
      <c r="J16" s="20"/>
      <c r="K16" s="20"/>
    </row>
    <row r="17" spans="1:11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7.026000</v>
      </c>
      <c r="G17" s="24">
        <v>16.100000</v>
      </c>
      <c r="H17" s="24"/>
      <c r="I17" s="24">
        <f ca="1">ROUND(INDIRECT(ADDRESS(ROW()+(0), COLUMN()+(-3), 1))*INDIRECT(ADDRESS(ROW()+(0), COLUMN()+(-2), 1)), 2)</f>
        <v>113.120000</v>
      </c>
      <c r="J17" s="24"/>
      <c r="K17" s="24"/>
    </row>
    <row r="18" spans="1:11" ht="12.00" thickBot="1" customHeight="1">
      <c r="A18" s="17"/>
      <c r="B18" s="17"/>
      <c r="C18" s="12" t="s">
        <v>41</v>
      </c>
      <c r="D18" s="10" t="s">
        <v>42</v>
      </c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509.130000</v>
      </c>
      <c r="H18" s="16"/>
      <c r="I18" s="16">
        <f ca="1">ROUND(INDIRECT(ADDRESS(ROW()+(0), COLUMN()+(-3), 1))*INDIRECT(ADDRESS(ROW()+(0), COLUMN()+(-2), 1))/100, 2)</f>
        <v>10.180000</v>
      </c>
      <c r="J18" s="16"/>
      <c r="K18" s="16"/>
    </row>
    <row r="19" spans="1:11" ht="12.00" thickBot="1" customHeight="1">
      <c r="A19" s="22"/>
      <c r="B19" s="22"/>
      <c r="C19" s="21" t="s">
        <v>43</v>
      </c>
      <c r="D19" s="22" t="s">
        <v>44</v>
      </c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519.310000</v>
      </c>
      <c r="H19" s="24"/>
      <c r="I19" s="24">
        <f ca="1">ROUND(INDIRECT(ADDRESS(ROW()+(0), COLUMN()+(-3), 1))*INDIRECT(ADDRESS(ROW()+(0), COLUMN()+(-2), 1))/100, 2)</f>
        <v>15.580000</v>
      </c>
      <c r="J19" s="24"/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534.890000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E20"/>
    <mergeCell ref="G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