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<sst xmlns="http://schemas.openxmlformats.org/spreadsheetml/2006/main" count="47" uniqueCount="47">
  <si>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</si>
  <si>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IFI010</t>
  </si>
  <si>
    <t xml:space="preserve">Ud</t>
  </si>
  <si>
    <t xml:space="preserve">Instalación interior en cuarto húmedo.</t>
  </si>
  <si>
    <r>
      <rPr>
        <sz val="7.80"/>
        <color rgb="FF000000"/>
        <rFont val="Arial"/>
        <family val="2"/>
      </rPr>
      <t xml:space="preserve">Instalación interior de fontanería para </t>
    </r>
    <r>
      <rPr>
        <b/>
        <sz val="7.80"/>
        <color rgb="FF000000"/>
        <rFont val="Arial"/>
        <family val="2"/>
      </rPr>
      <t xml:space="preserve">cuarto de baño</t>
    </r>
    <r>
      <rPr>
        <sz val="7.80"/>
        <color rgb="FF000000"/>
        <rFont val="Arial"/>
        <family val="2"/>
      </rPr>
      <t xml:space="preserve"> con dotación para: </t>
    </r>
    <r>
      <rPr>
        <b/>
        <sz val="7.80"/>
        <color rgb="FF000000"/>
        <rFont val="Arial"/>
        <family val="2"/>
      </rPr>
      <t xml:space="preserve">inodoro, lavabo sencillo, bañera, bidé</t>
    </r>
    <r>
      <rPr>
        <sz val="7.80"/>
        <color rgb="FF000000"/>
        <rFont val="Arial"/>
        <family val="2"/>
      </rPr>
      <t xml:space="preserve">, realizada con </t>
    </r>
    <r>
      <rPr>
        <b/>
        <sz val="7.80"/>
        <color rgb="FF000000"/>
        <rFont val="Arial"/>
        <family val="2"/>
      </rPr>
      <t xml:space="preserve">polietileno reticulado (PE-X)</t>
    </r>
    <r>
      <rPr>
        <sz val="7.80"/>
        <color rgb="FF000000"/>
        <rFont val="Arial"/>
        <family val="2"/>
      </rPr>
      <t xml:space="preserve">, para la red de agua fría </t>
    </r>
    <r>
      <rPr>
        <b/>
        <sz val="7.80"/>
        <color rgb="FF000000"/>
        <rFont val="Arial"/>
        <family val="2"/>
      </rPr>
      <t xml:space="preserve">y caliente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</si>
  <si>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</si>
  <si>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</si>
  <si>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</si>
  <si>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</si>
  <si>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</si>
  <si>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</si>
  <si>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mt37tpu400a</t>
  </si>
  <si>
    <t xml:space="preserve">Ud</t>
  </si>
  <si>
    <t xml:space="preserve">Material auxiliar para montaje y sujeción a la obra de las tuberías de polietileno reticulado (PE-X), serie 5, de 16 mm de diámetro exterior, suministrado en rollos.</t>
  </si>
  <si>
    <t xml:space="preserve">mt37tpu010ag</t>
  </si>
  <si>
    <t xml:space="preserve">m</t>
  </si>
  <si>
    <t xml:space="preserve">Tubo de polietileno reticulado (PE-X), serie 5, de 16 mm de diámetro exterior, PN=6 atm y 1,8 mm de espesor, suministrado en rollos, según ISO 15875-2, con el precio incrementado el 30% en concepto de accesorios y piezas especiales.</t>
  </si>
  <si>
    <t xml:space="preserve">mt37tpu400b</t>
  </si>
  <si>
    <t xml:space="preserve">Ud</t>
  </si>
  <si>
    <t xml:space="preserve">Material auxiliar para montaje y sujeción a la obra de las tuberías de polietileno reticulado (PE-X), serie 5, de 20 mm de diámetro exterior, suministrado en rollos.</t>
  </si>
  <si>
    <t xml:space="preserve">mt37tpu010bg</t>
  </si>
  <si>
    <t xml:space="preserve">m</t>
  </si>
  <si>
    <t xml:space="preserve">Tubo de polietileno reticulado (PE-X), serie 5, de 20 mm de diámetro exterior, PN=6 atm y 1,9 mm de espesor, suministrado en rollos, según ISO 15875-2, con el precio incrementado el 30% en concepto de accesorios y piezas especiales.</t>
  </si>
  <si>
    <t xml:space="preserve">mt37tpu400c</t>
  </si>
  <si>
    <t xml:space="preserve">Ud</t>
  </si>
  <si>
    <t xml:space="preserve">Material auxiliar para montaje y sujeción a la obra de las tuberías de polietileno reticulado (PE-X), serie 5, de 25 mm de diámetro exterior, suministrado en rollos.</t>
  </si>
  <si>
    <t xml:space="preserve">mt37tpu010cg</t>
  </si>
  <si>
    <t xml:space="preserve">m</t>
  </si>
  <si>
    <t xml:space="preserve">Tubo de polietileno reticulado (PE-X), serie 5, de 25 mm de diámetro exterior, PN=6 atm y 2,3 mm de espesor, suministrado en rollos, según ISO 15875-2, con el precio incrementado el 30% en concepto de accesorios y piezas especiales.</t>
  </si>
  <si>
    <t xml:space="preserve">mt37avu150b</t>
  </si>
  <si>
    <t xml:space="preserve">Ud</t>
  </si>
  <si>
    <t xml:space="preserve">Válvula de asiento, de bronce, de 20 mm de diámetro, con maneta oculta, con dos elementos de conexión.</t>
  </si>
  <si>
    <t xml:space="preserve">mt37avu150c</t>
  </si>
  <si>
    <t xml:space="preserve">Ud</t>
  </si>
  <si>
    <t xml:space="preserve">Válvula de asiento, de bronce, de 25 mm de diámetro, con maneta oculta, con dos elementos de conexión.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</si>
  <si>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</si>
  <si>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</si>
  <si>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</si>
  <si>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</si>
  <si>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</si>
  <si>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</si>
  <si>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</si>
  <si>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</si>
  <si>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</si>
  <si>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</si>
  <si>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58,84€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</si>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</sst>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.02" customWidth="1"/>
    <col min="3" max="3" width="3.79" customWidth="1"/>
    <col min="4" max="4" width="7.87" customWidth="1"/>
    <col min="5" max="5" width="59.45" customWidth="1"/>
    <col min="6" max="6" width="7.14" customWidth="1"/>
    <col min="7" max="7" width="8.60" customWidth="1"/>
    <col min="8" max="8" width="4.95" customWidth="1"/>
    <col min="9" max="9" width="1.17" customWidth="1"/>
    <col min="10" max="10" width="5.97" customWidth="1"/>
    <col min="11" max="11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13.500000</v>
      </c>
      <c r="G8" s="16">
        <v>0.080000</v>
      </c>
      <c r="H8" s="16"/>
      <c r="I8" s="16">
        <f ca="1">ROUND(INDIRECT(ADDRESS(ROW()+(0), COLUMN()+(-3), 1))*INDIRECT(ADDRESS(ROW()+(0), COLUMN()+(-2), 1)), 2)</f>
        <v>1.080000</v>
      </c>
      <c r="J8" s="16"/>
      <c r="K8" s="16"/>
    </row>
    <row r="9" spans="1:11" ht="40.8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13.500000</v>
      </c>
      <c r="G9" s="20">
        <v>2.110000</v>
      </c>
      <c r="H9" s="20"/>
      <c r="I9" s="20">
        <f ca="1">ROUND(INDIRECT(ADDRESS(ROW()+(0), COLUMN()+(-3), 1))*INDIRECT(ADDRESS(ROW()+(0), COLUMN()+(-2), 1)), 2)</f>
        <v>28.490000</v>
      </c>
      <c r="J9" s="20"/>
      <c r="K9" s="20"/>
    </row>
    <row r="10" spans="1:11" ht="31.2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13.900000</v>
      </c>
      <c r="G10" s="20">
        <v>0.100000</v>
      </c>
      <c r="H10" s="20"/>
      <c r="I10" s="20">
        <f ca="1">ROUND(INDIRECT(ADDRESS(ROW()+(0), COLUMN()+(-3), 1))*INDIRECT(ADDRESS(ROW()+(0), COLUMN()+(-2), 1)), 2)</f>
        <v>1.390000</v>
      </c>
      <c r="J10" s="20"/>
      <c r="K10" s="20"/>
    </row>
    <row r="11" spans="1:11" ht="40.8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13.900000</v>
      </c>
      <c r="G11" s="20">
        <v>2.590000</v>
      </c>
      <c r="H11" s="20"/>
      <c r="I11" s="20">
        <f ca="1">ROUND(INDIRECT(ADDRESS(ROW()+(0), COLUMN()+(-3), 1))*INDIRECT(ADDRESS(ROW()+(0), COLUMN()+(-2), 1)), 2)</f>
        <v>36.000000</v>
      </c>
      <c r="J11" s="20"/>
      <c r="K11" s="20"/>
    </row>
    <row r="12" spans="1:11" ht="31.2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8.500000</v>
      </c>
      <c r="G12" s="20">
        <v>0.180000</v>
      </c>
      <c r="H12" s="20"/>
      <c r="I12" s="20">
        <f ca="1">ROUND(INDIRECT(ADDRESS(ROW()+(0), COLUMN()+(-3), 1))*INDIRECT(ADDRESS(ROW()+(0), COLUMN()+(-2), 1)), 2)</f>
        <v>1.530000</v>
      </c>
      <c r="J12" s="20"/>
      <c r="K12" s="20"/>
    </row>
    <row r="13" spans="1:11" ht="40.8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8.500000</v>
      </c>
      <c r="G13" s="20">
        <v>4.560000</v>
      </c>
      <c r="H13" s="20"/>
      <c r="I13" s="20">
        <f ca="1">ROUND(INDIRECT(ADDRESS(ROW()+(0), COLUMN()+(-3), 1))*INDIRECT(ADDRESS(ROW()+(0), COLUMN()+(-2), 1)), 2)</f>
        <v>38.760000</v>
      </c>
      <c r="J13" s="20"/>
      <c r="K13" s="20"/>
    </row>
    <row r="14" spans="1:11" ht="21.6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1.000000</v>
      </c>
      <c r="G14" s="20">
        <v>78.320000</v>
      </c>
      <c r="H14" s="20"/>
      <c r="I14" s="20">
        <f ca="1">ROUND(INDIRECT(ADDRESS(ROW()+(0), COLUMN()+(-3), 1))*INDIRECT(ADDRESS(ROW()+(0), COLUMN()+(-2), 1)), 2)</f>
        <v>78.320000</v>
      </c>
      <c r="J14" s="20"/>
      <c r="K14" s="20"/>
    </row>
    <row r="15" spans="1:11" ht="21.6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1.000000</v>
      </c>
      <c r="G15" s="20">
        <v>85.240000</v>
      </c>
      <c r="H15" s="20"/>
      <c r="I15" s="20">
        <f ca="1">ROUND(INDIRECT(ADDRESS(ROW()+(0), COLUMN()+(-3), 1))*INDIRECT(ADDRESS(ROW()+(0), COLUMN()+(-2), 1)), 2)</f>
        <v>85.240000</v>
      </c>
      <c r="J15" s="20"/>
      <c r="K15" s="20"/>
    </row>
    <row r="16" spans="1:11" ht="12.00" thickBot="1" customHeight="1">
      <c r="A16" s="17" t="s">
        <v>35</v>
      </c>
      <c r="B16" s="17"/>
      <c r="C16" s="18" t="s">
        <v>36</v>
      </c>
      <c r="D16" s="17" t="s">
        <v>37</v>
      </c>
      <c r="E16" s="17"/>
      <c r="F16" s="19">
        <v>7.026000</v>
      </c>
      <c r="G16" s="20">
        <v>17.820000</v>
      </c>
      <c r="H16" s="20"/>
      <c r="I16" s="20">
        <f ca="1">ROUND(INDIRECT(ADDRESS(ROW()+(0), COLUMN()+(-3), 1))*INDIRECT(ADDRESS(ROW()+(0), COLUMN()+(-2), 1)), 2)</f>
        <v>125.200000</v>
      </c>
      <c r="J16" s="20"/>
      <c r="K16" s="20"/>
    </row>
    <row r="17" spans="1:11" ht="12.00" thickBot="1" customHeight="1">
      <c r="A17" s="17" t="s">
        <v>38</v>
      </c>
      <c r="B17" s="17"/>
      <c r="C17" s="21" t="s">
        <v>39</v>
      </c>
      <c r="D17" s="22" t="s">
        <v>40</v>
      </c>
      <c r="E17" s="22"/>
      <c r="F17" s="23">
        <v>7.026000</v>
      </c>
      <c r="G17" s="24">
        <v>16.100000</v>
      </c>
      <c r="H17" s="24"/>
      <c r="I17" s="24">
        <f ca="1">ROUND(INDIRECT(ADDRESS(ROW()+(0), COLUMN()+(-3), 1))*INDIRECT(ADDRESS(ROW()+(0), COLUMN()+(-2), 1)), 2)</f>
        <v>113.120000</v>
      </c>
      <c r="J17" s="24"/>
      <c r="K17" s="24"/>
    </row>
    <row r="18" spans="1:11" ht="12.00" thickBot="1" customHeight="1">
      <c r="A18" s="17"/>
      <c r="B18" s="17"/>
      <c r="C18" s="12" t="s">
        <v>41</v>
      </c>
      <c r="D18" s="10" t="s">
        <v>42</v>
      </c>
      <c r="E18" s="10"/>
      <c r="F18" s="14">
        <v>2.000000</v>
      </c>
      <c r="G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509.130000</v>
      </c>
      <c r="H18" s="16"/>
      <c r="I18" s="16">
        <f ca="1">ROUND(INDIRECT(ADDRESS(ROW()+(0), COLUMN()+(-3), 1))*INDIRECT(ADDRESS(ROW()+(0), COLUMN()+(-2), 1))/100, 2)</f>
        <v>10.180000</v>
      </c>
      <c r="J18" s="16"/>
      <c r="K18" s="16"/>
    </row>
    <row r="19" spans="1:11" ht="12.00" thickBot="1" customHeight="1">
      <c r="A19" s="22"/>
      <c r="B19" s="22"/>
      <c r="C19" s="21" t="s">
        <v>43</v>
      </c>
      <c r="D19" s="22" t="s">
        <v>44</v>
      </c>
      <c r="E19" s="22"/>
      <c r="F19" s="23">
        <v>3.000000</v>
      </c>
      <c r="G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519.310000</v>
      </c>
      <c r="H19" s="24"/>
      <c r="I19" s="24">
        <f ca="1">ROUND(INDIRECT(ADDRESS(ROW()+(0), COLUMN()+(-3), 1))*INDIRECT(ADDRESS(ROW()+(0), COLUMN()+(-2), 1))/100, 2)</f>
        <v>15.580000</v>
      </c>
      <c r="J19" s="24"/>
      <c r="K19" s="24"/>
    </row>
    <row r="20" spans="1:11" ht="12.00" thickBot="1" customHeight="1">
      <c r="A20" s="6" t="s">
        <v>45</v>
      </c>
      <c r="B20" s="6"/>
      <c r="C20" s="7"/>
      <c r="D20" s="7"/>
      <c r="E20" s="7"/>
      <c r="F20" s="25"/>
      <c r="G20" s="6" t="s">
        <v>46</v>
      </c>
      <c r="H20" s="6"/>
      <c r="I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534.890000</v>
      </c>
      <c r="J20" s="26"/>
      <c r="K20" s="26"/>
    </row>
  </sheetData>
  <mergeCells count="60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B16"/>
    <mergeCell ref="D16:E16"/>
    <mergeCell ref="G16:H16"/>
    <mergeCell ref="I16:K16"/>
    <mergeCell ref="A17:B17"/>
    <mergeCell ref="D17:E17"/>
    <mergeCell ref="G17:H17"/>
    <mergeCell ref="I17:K17"/>
    <mergeCell ref="A18:B18"/>
    <mergeCell ref="D18:E18"/>
    <mergeCell ref="G18:H18"/>
    <mergeCell ref="I18:K18"/>
    <mergeCell ref="A19:B19"/>
    <mergeCell ref="D19:E19"/>
    <mergeCell ref="G19:H19"/>
    <mergeCell ref="I19:K19"/>
    <mergeCell ref="A20:E20"/>
    <mergeCell ref="G20:H20"/>
    <mergeCell ref="I20:K20"/>
  </mergeCells>
  <pageMargins left="0.620079" right="0.472441" top="0.472441" bottom="0.472441" header="0.0" footer="0.0"/>
  <pageSetup paperSize="9" orientation="portrait"/>
  <rowBreaks count="0" manualBreakCount="0">
    </rowBreaks>
</worksheet>
</file>